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ACF955F9-A869-4CCF-83EC-3A039E344188}" xr6:coauthVersionLast="47" xr6:coauthVersionMax="47" xr10:uidLastSave="{00000000-0000-0000-0000-000000000000}"/>
  <bookViews>
    <workbookView xWindow="-108" yWindow="-108" windowWidth="23256" windowHeight="12576" xr2:uid="{CC6F4B7A-6D93-4C97-93A4-827D3953006B}"/>
  </bookViews>
  <sheets>
    <sheet name="単価表" sheetId="1" r:id="rId1"/>
    <sheet name="（別紙）単価表" sheetId="2" r:id="rId2"/>
  </sheets>
  <definedNames>
    <definedName name="_xlnm.Print_Area" localSheetId="1">'（別紙）単価表'!$A$1:$H$15</definedName>
    <definedName name="_xlnm.Print_Area" localSheetId="0">単価表!$A$1:$H$35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E5" i="2"/>
  <c r="F5" i="2" s="1"/>
  <c r="C5" i="2"/>
  <c r="D5" i="2" s="1"/>
  <c r="G4" i="2"/>
  <c r="H4" i="2" s="1"/>
  <c r="E4" i="2"/>
  <c r="F4" i="2" s="1"/>
  <c r="C4" i="2"/>
  <c r="D4" i="2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G3" i="1"/>
  <c r="H3" i="1" s="1"/>
  <c r="E3" i="1"/>
  <c r="F3" i="1" s="1"/>
</calcChain>
</file>

<file path=xl/sharedStrings.xml><?xml version="1.0" encoding="utf-8"?>
<sst xmlns="http://schemas.openxmlformats.org/spreadsheetml/2006/main" count="51" uniqueCount="45">
  <si>
    <t>時間</t>
    <rPh sb="0" eb="2">
      <t>ジカン</t>
    </rPh>
    <phoneticPr fontId="1"/>
  </si>
  <si>
    <t>委託料金</t>
    <rPh sb="0" eb="2">
      <t>イタク</t>
    </rPh>
    <rPh sb="2" eb="4">
      <t>リョウキン</t>
    </rPh>
    <phoneticPr fontId="1"/>
  </si>
  <si>
    <t>請求額</t>
    <rPh sb="0" eb="2">
      <t>セイキュウ</t>
    </rPh>
    <rPh sb="2" eb="3">
      <t>ガク</t>
    </rPh>
    <phoneticPr fontId="1"/>
  </si>
  <si>
    <t>30分</t>
    <rPh sb="2" eb="3">
      <t>フン</t>
    </rPh>
    <phoneticPr fontId="1"/>
  </si>
  <si>
    <t>1時間</t>
    <rPh sb="1" eb="3">
      <t>ジカン</t>
    </rPh>
    <phoneticPr fontId="1"/>
  </si>
  <si>
    <t>1.5時間</t>
    <rPh sb="3" eb="5">
      <t>ジカン</t>
    </rPh>
    <phoneticPr fontId="1"/>
  </si>
  <si>
    <t>2時間</t>
    <rPh sb="1" eb="3">
      <t>ジカン</t>
    </rPh>
    <phoneticPr fontId="1"/>
  </si>
  <si>
    <t>2.5時間</t>
    <rPh sb="3" eb="5">
      <t>ジカン</t>
    </rPh>
    <phoneticPr fontId="1"/>
  </si>
  <si>
    <t>3時間</t>
    <rPh sb="1" eb="3">
      <t>ジカン</t>
    </rPh>
    <phoneticPr fontId="1"/>
  </si>
  <si>
    <t>3.5時間</t>
    <rPh sb="3" eb="5">
      <t>ジカン</t>
    </rPh>
    <phoneticPr fontId="1"/>
  </si>
  <si>
    <t>4時間</t>
    <rPh sb="1" eb="3">
      <t>ジカン</t>
    </rPh>
    <phoneticPr fontId="1"/>
  </si>
  <si>
    <t>4.5時間</t>
    <rPh sb="3" eb="5">
      <t>ジカン</t>
    </rPh>
    <phoneticPr fontId="1"/>
  </si>
  <si>
    <t>5時間</t>
    <rPh sb="1" eb="3">
      <t>ジカン</t>
    </rPh>
    <phoneticPr fontId="1"/>
  </si>
  <si>
    <t>5.5時間</t>
    <rPh sb="3" eb="5">
      <t>ジカン</t>
    </rPh>
    <phoneticPr fontId="1"/>
  </si>
  <si>
    <t>6時間</t>
    <rPh sb="1" eb="3">
      <t>ジカン</t>
    </rPh>
    <phoneticPr fontId="1"/>
  </si>
  <si>
    <t>6.5時間</t>
    <rPh sb="3" eb="5">
      <t>ジカン</t>
    </rPh>
    <phoneticPr fontId="1"/>
  </si>
  <si>
    <t>7時間</t>
    <rPh sb="1" eb="3">
      <t>ジカン</t>
    </rPh>
    <phoneticPr fontId="1"/>
  </si>
  <si>
    <t>7.5時間</t>
    <rPh sb="3" eb="5">
      <t>ジカン</t>
    </rPh>
    <phoneticPr fontId="1"/>
  </si>
  <si>
    <t>8時間</t>
    <rPh sb="1" eb="3">
      <t>ジカン</t>
    </rPh>
    <phoneticPr fontId="1"/>
  </si>
  <si>
    <t>8.5時間</t>
    <rPh sb="3" eb="5">
      <t>ジカン</t>
    </rPh>
    <phoneticPr fontId="1"/>
  </si>
  <si>
    <t>9時間</t>
    <rPh sb="1" eb="3">
      <t>ジカン</t>
    </rPh>
    <phoneticPr fontId="1"/>
  </si>
  <si>
    <t>9.5時間</t>
    <rPh sb="3" eb="5">
      <t>ジカン</t>
    </rPh>
    <phoneticPr fontId="1"/>
  </si>
  <si>
    <t>10時間</t>
    <rPh sb="2" eb="4">
      <t>ジカン</t>
    </rPh>
    <phoneticPr fontId="1"/>
  </si>
  <si>
    <t>10.5時間</t>
    <rPh sb="4" eb="6">
      <t>ジカン</t>
    </rPh>
    <phoneticPr fontId="1"/>
  </si>
  <si>
    <t>11時間</t>
    <rPh sb="2" eb="4">
      <t>ジカン</t>
    </rPh>
    <phoneticPr fontId="1"/>
  </si>
  <si>
    <t>11.5時間</t>
    <rPh sb="4" eb="6">
      <t>ジカン</t>
    </rPh>
    <phoneticPr fontId="1"/>
  </si>
  <si>
    <t>12時間</t>
    <rPh sb="2" eb="4">
      <t>ジカン</t>
    </rPh>
    <phoneticPr fontId="1"/>
  </si>
  <si>
    <t>日中一時支援事業委託料単価表（令和８年度）</t>
    <rPh sb="0" eb="1">
      <t>ニチ</t>
    </rPh>
    <rPh sb="1" eb="2">
      <t>チュウ</t>
    </rPh>
    <rPh sb="2" eb="4">
      <t>イチジ</t>
    </rPh>
    <rPh sb="4" eb="6">
      <t>シエン</t>
    </rPh>
    <rPh sb="6" eb="8">
      <t>ジギョウ</t>
    </rPh>
    <rPh sb="8" eb="11">
      <t>イタクリョウ</t>
    </rPh>
    <rPh sb="11" eb="13">
      <t>タンカ</t>
    </rPh>
    <rPh sb="13" eb="14">
      <t>ヒョウ</t>
    </rPh>
    <rPh sb="15" eb="17">
      <t>レイワ</t>
    </rPh>
    <rPh sb="18" eb="20">
      <t>ネンド</t>
    </rPh>
    <phoneticPr fontId="1"/>
  </si>
  <si>
    <t>※令和８年度より、送迎加算を新設いたしました。</t>
    <rPh sb="1" eb="3">
      <t>レイワ</t>
    </rPh>
    <rPh sb="4" eb="6">
      <t>ネンド</t>
    </rPh>
    <rPh sb="9" eb="11">
      <t>ソウゲイ</t>
    </rPh>
    <rPh sb="11" eb="13">
      <t>カサン</t>
    </rPh>
    <rPh sb="14" eb="16">
      <t>シンセツ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</si>
  <si>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</si>
  <si>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</si>
  <si>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※　送迎加算の算定は、片道１回270円（上限1日2回まで）です。</t>
    <rPh sb="2" eb="4">
      <t>ソウゲイ</t>
    </rPh>
    <rPh sb="4" eb="6">
      <t>カサン</t>
    </rPh>
    <rPh sb="7" eb="9">
      <t>サンテイ</t>
    </rPh>
    <rPh sb="11" eb="13">
      <t>カタミチ</t>
    </rPh>
    <rPh sb="14" eb="15">
      <t>カイ</t>
    </rPh>
    <rPh sb="18" eb="19">
      <t>エン</t>
    </rPh>
    <rPh sb="20" eb="22">
      <t>ジョウゲン</t>
    </rPh>
    <rPh sb="23" eb="24">
      <t>ニチ</t>
    </rPh>
    <rPh sb="25" eb="26">
      <t>カイ</t>
    </rPh>
    <phoneticPr fontId="1"/>
  </si>
  <si>
    <t>　　 サービス提供時間に送迎時間は含まないので、ご注意ください。</t>
    <rPh sb="7" eb="11">
      <t>テイキョウジカン</t>
    </rPh>
    <rPh sb="12" eb="14">
      <t>ソウゲイ</t>
    </rPh>
    <rPh sb="14" eb="16">
      <t>ジカン</t>
    </rPh>
    <rPh sb="17" eb="18">
      <t>フク</t>
    </rPh>
    <rPh sb="25" eb="27">
      <t>チュウイ</t>
    </rPh>
    <phoneticPr fontId="1"/>
  </si>
  <si>
    <t>送迎回数（片道）</t>
    <rPh sb="0" eb="2">
      <t>ソウゲイ</t>
    </rPh>
    <rPh sb="2" eb="4">
      <t>カイスウ</t>
    </rPh>
    <rPh sb="5" eb="7">
      <t>カタミチ</t>
    </rPh>
    <phoneticPr fontId="1"/>
  </si>
  <si>
    <t>日中一時支援事業委託料単価表（令和８年度）　別紙</t>
    <rPh sb="0" eb="1">
      <t>ニチ</t>
    </rPh>
    <rPh sb="1" eb="2">
      <t>チュウ</t>
    </rPh>
    <rPh sb="2" eb="4">
      <t>イチジ</t>
    </rPh>
    <rPh sb="4" eb="6">
      <t>シエン</t>
    </rPh>
    <rPh sb="6" eb="8">
      <t>ジギョウ</t>
    </rPh>
    <rPh sb="8" eb="11">
      <t>イタクリョウ</t>
    </rPh>
    <rPh sb="11" eb="13">
      <t>タンカ</t>
    </rPh>
    <rPh sb="13" eb="14">
      <t>ヒョウ</t>
    </rPh>
    <rPh sb="15" eb="17">
      <t>レイワ</t>
    </rPh>
    <rPh sb="18" eb="20">
      <t>ネンド</t>
    </rPh>
    <rPh sb="22" eb="24">
      <t>ベッシ</t>
    </rPh>
    <phoneticPr fontId="1"/>
  </si>
  <si>
    <t>　上記の算定時間には送迎時間を含めず、別途送迎加算を算定してください。別紙参照。</t>
    <rPh sb="1" eb="3">
      <t>ジョウキ</t>
    </rPh>
    <rPh sb="4" eb="6">
      <t>サンテイ</t>
    </rPh>
    <rPh sb="6" eb="8">
      <t>ジカン</t>
    </rPh>
    <rPh sb="10" eb="12">
      <t>ソウゲイ</t>
    </rPh>
    <rPh sb="12" eb="14">
      <t>ジカン</t>
    </rPh>
    <rPh sb="15" eb="16">
      <t>フク</t>
    </rPh>
    <rPh sb="19" eb="21">
      <t>ベット</t>
    </rPh>
    <rPh sb="21" eb="23">
      <t>ソウゲイ</t>
    </rPh>
    <rPh sb="23" eb="25">
      <t>カサン</t>
    </rPh>
    <rPh sb="26" eb="28">
      <t>サンテイ</t>
    </rPh>
    <rPh sb="35" eb="37">
      <t>ベッシ</t>
    </rPh>
    <rPh sb="37" eb="39">
      <t>サンショウ</t>
    </rPh>
    <phoneticPr fontId="1"/>
  </si>
  <si>
    <t>例）朝のお迎えのみ送迎→１回　270円を算定。</t>
    <rPh sb="0" eb="1">
      <t>レイ</t>
    </rPh>
    <rPh sb="2" eb="3">
      <t>アサ</t>
    </rPh>
    <rPh sb="5" eb="6">
      <t>ムカ</t>
    </rPh>
    <rPh sb="9" eb="11">
      <t>ソウゲイ</t>
    </rPh>
    <rPh sb="13" eb="14">
      <t>カイ</t>
    </rPh>
    <rPh sb="18" eb="19">
      <t>エン</t>
    </rPh>
    <rPh sb="20" eb="22">
      <t>サンテイ</t>
    </rPh>
    <phoneticPr fontId="1"/>
  </si>
  <si>
    <t>例）朝のお迎え及び夕方の送り→２回　540円を算定。</t>
    <rPh sb="2" eb="3">
      <t>アサ</t>
    </rPh>
    <rPh sb="5" eb="6">
      <t>ムカ</t>
    </rPh>
    <rPh sb="7" eb="8">
      <t>オヨ</t>
    </rPh>
    <rPh sb="9" eb="11">
      <t>ユウガタ</t>
    </rPh>
    <rPh sb="12" eb="13">
      <t>オク</t>
    </rPh>
    <rPh sb="16" eb="17">
      <t>カイ</t>
    </rPh>
    <rPh sb="21" eb="22">
      <t>エン</t>
    </rPh>
    <rPh sb="23" eb="25">
      <t>サンテイ</t>
    </rPh>
    <phoneticPr fontId="1"/>
  </si>
  <si>
    <t>　例えば、事業所を出発し、利用者をお迎えして、事業所に戻ってくる場合、１回２７０円を</t>
    <rPh sb="1" eb="2">
      <t>タト</t>
    </rPh>
    <rPh sb="5" eb="8">
      <t>ジギョウショ</t>
    </rPh>
    <rPh sb="9" eb="11">
      <t>シュッパツ</t>
    </rPh>
    <rPh sb="13" eb="16">
      <t>リヨウシャ</t>
    </rPh>
    <rPh sb="18" eb="19">
      <t>ムカ</t>
    </rPh>
    <rPh sb="23" eb="26">
      <t>ジギョウショ</t>
    </rPh>
    <rPh sb="27" eb="28">
      <t>モド</t>
    </rPh>
    <rPh sb="32" eb="34">
      <t>バアイ</t>
    </rPh>
    <rPh sb="36" eb="37">
      <t>カイ</t>
    </rPh>
    <rPh sb="40" eb="41">
      <t>エン</t>
    </rPh>
    <phoneticPr fontId="1"/>
  </si>
  <si>
    <t>　算定します。お迎えの行き帰りで２回５４０円ではありませんので、ご注意ください。</t>
    <rPh sb="1" eb="3">
      <t>サンテイ</t>
    </rPh>
    <rPh sb="8" eb="9">
      <t>ムカ</t>
    </rPh>
    <rPh sb="11" eb="12">
      <t>イ</t>
    </rPh>
    <rPh sb="13" eb="14">
      <t>カエ</t>
    </rPh>
    <rPh sb="17" eb="18">
      <t>カイ</t>
    </rPh>
    <rPh sb="21" eb="22">
      <t>エン</t>
    </rPh>
    <rPh sb="33" eb="35">
      <t>チュウイ</t>
    </rPh>
    <phoneticPr fontId="1"/>
  </si>
  <si>
    <r>
      <t>※利</t>
    </r>
    <r>
      <rPr>
        <u/>
        <sz val="16"/>
        <color theme="1"/>
        <rFont val="BIZ UDPゴシック"/>
        <family val="3"/>
        <charset val="128"/>
      </rPr>
      <t>用者の方が乗車していない区間は、算定対象ではありません。</t>
    </r>
    <rPh sb="1" eb="3">
      <t>リヨウ</t>
    </rPh>
    <rPh sb="3" eb="4">
      <t>シャ</t>
    </rPh>
    <rPh sb="5" eb="6">
      <t>カタ</t>
    </rPh>
    <rPh sb="7" eb="9">
      <t>ジョウシャ</t>
    </rPh>
    <rPh sb="14" eb="16">
      <t>クカン</t>
    </rPh>
    <rPh sb="18" eb="20">
      <t>サンテイ</t>
    </rPh>
    <rPh sb="20" eb="22">
      <t>タイショウ</t>
    </rPh>
    <phoneticPr fontId="1"/>
  </si>
  <si>
    <t>※１５分未満は切り捨てになります。</t>
    <rPh sb="3" eb="4">
      <t>フン</t>
    </rPh>
    <rPh sb="4" eb="6">
      <t>ミマン</t>
    </rPh>
    <rPh sb="7" eb="8">
      <t>キ</t>
    </rPh>
    <rPh sb="9" eb="10">
      <t>ス</t>
    </rPh>
    <phoneticPr fontId="1"/>
  </si>
  <si>
    <t>　例）1時間14分→1時間の金額（1,080円）</t>
    <rPh sb="1" eb="2">
      <t>レイ</t>
    </rPh>
    <rPh sb="4" eb="6">
      <t>ジカン</t>
    </rPh>
    <rPh sb="8" eb="9">
      <t>フン</t>
    </rPh>
    <rPh sb="11" eb="13">
      <t>ジカン</t>
    </rPh>
    <rPh sb="14" eb="16">
      <t>キンガク</t>
    </rPh>
    <rPh sb="18" eb="23">
      <t>０８０エン</t>
    </rPh>
    <phoneticPr fontId="1"/>
  </si>
  <si>
    <t>　例）1時間15分→1.5時間の金額（1,620円）</t>
    <phoneticPr fontId="1"/>
  </si>
  <si>
    <t>　例）1時間45分→2時間の金額（2,160円）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</si>
</sst>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2DB1-4058-4FF2-87F6-C7CB5693F266}">
  <dimension ref="A1:H34"/>
  <sheetViews>
    <sheetView tabSelected="1" view="pageBreakPreview" zoomScale="80" zoomScaleNormal="110" zoomScaleSheetLayoutView="80" workbookViewId="0">
      <selection sqref="A1:H1"/>
    </sheetView>
  </sheetViews>
  <sheetFormatPr defaultRowHeight="18" x14ac:dyDescent="0.45"/>
  <cols>
    <col min="1" max="1" width="14.5" bestFit="1" customWidth="1"/>
    <col min="2" max="2" width="14.19921875" bestFit="1" customWidth="1"/>
    <col min="3" max="3" width="9.19921875" bestFit="1" customWidth="1"/>
    <col min="4" max="4" width="14.19921875" bestFit="1" customWidth="1"/>
    <col min="5" max="5" width="9.796875" bestFit="1" customWidth="1"/>
    <col min="6" max="6" width="14.19921875" bestFit="1" customWidth="1"/>
    <col min="7" max="7" width="11.8984375" bestFit="1" customWidth="1"/>
    <col min="8" max="8" width="15.69921875" customWidth="1"/>
  </cols>
  <sheetData>
    <row r="1" spans="1:8" ht="21" x14ac:dyDescent="0.45">
      <c r="A1" s="14" t="s">
        <v>27</v>
      </c>
      <c r="B1" s="14"/>
      <c r="C1" s="14"/>
      <c r="D1" s="14"/>
      <c r="E1" s="14"/>
      <c r="F1" s="14"/>
      <c r="G1" s="14"/>
      <c r="H1" s="14"/>
    </row>
    <row r="2" spans="1:8" ht="30" customHeight="1" thickBot="1" x14ac:dyDescent="0.5">
      <c r="A2" s="1" t="s">
        <v>0</v>
      </c>
      <c r="B2" s="2" t="s">
        <v>1</v>
      </c>
      <c r="C2" s="3">
        <v>0.05</v>
      </c>
      <c r="D2" s="2" t="s">
        <v>2</v>
      </c>
      <c r="E2" s="4">
        <v>7.4999999999999997E-2</v>
      </c>
      <c r="F2" s="2" t="s">
        <v>2</v>
      </c>
      <c r="G2" s="3">
        <v>0.1</v>
      </c>
      <c r="H2" s="2" t="s">
        <v>2</v>
      </c>
    </row>
    <row r="3" spans="1:8" ht="30" customHeight="1" thickTop="1" x14ac:dyDescent="0.45">
      <c r="A3" s="5" t="s">
        <v>3</v>
      </c>
      <c r="B3" s="6">
        <v>540</v>
      </c>
      <c r="C3" s="7">
        <f>ROUNDDOWN(B3*C2,-1)</f>
        <v>20</v>
      </c>
      <c r="D3" s="6">
        <f>B3-C3</f>
        <v>520</v>
      </c>
      <c r="E3" s="7">
        <f>ROUNDDOWN(B3*E2,-1)</f>
        <v>40</v>
      </c>
      <c r="F3" s="6">
        <f>B3-E3</f>
        <v>500</v>
      </c>
      <c r="G3" s="7">
        <f>ROUNDDOWN(B3*G2,-1)</f>
        <v>50</v>
      </c>
      <c r="H3" s="6">
        <f>B3-G3</f>
        <v>490</v>
      </c>
    </row>
    <row r="4" spans="1:8" ht="30" customHeight="1" x14ac:dyDescent="0.45">
      <c r="A4" s="8" t="s">
        <v>4</v>
      </c>
      <c r="B4" s="9">
        <v>1080</v>
      </c>
      <c r="C4" s="10">
        <f>ROUNDDOWN(B4*C2,-1)</f>
        <v>50</v>
      </c>
      <c r="D4" s="9">
        <f>B4-C4</f>
        <v>1030</v>
      </c>
      <c r="E4" s="10">
        <f>ROUNDDOWN(B4*E2,-1)</f>
        <v>80</v>
      </c>
      <c r="F4" s="9">
        <f t="shared" ref="F4:F26" si="0">B4-E4</f>
        <v>1000</v>
      </c>
      <c r="G4" s="10">
        <f>ROUNDDOWN(B4*G2,-1)</f>
        <v>100</v>
      </c>
      <c r="H4" s="9">
        <f t="shared" ref="H4:H26" si="1">B4-G4</f>
        <v>980</v>
      </c>
    </row>
    <row r="5" spans="1:8" ht="30" customHeight="1" x14ac:dyDescent="0.45">
      <c r="A5" s="8" t="s">
        <v>5</v>
      </c>
      <c r="B5" s="9">
        <v>1620</v>
      </c>
      <c r="C5" s="10">
        <f>ROUNDDOWN(B5*C2,-1)</f>
        <v>80</v>
      </c>
      <c r="D5" s="9">
        <f t="shared" ref="D5:D26" si="2">B5-C5</f>
        <v>1540</v>
      </c>
      <c r="E5" s="10">
        <f>ROUNDDOWN(B5*E2,-1)</f>
        <v>120</v>
      </c>
      <c r="F5" s="9">
        <f t="shared" si="0"/>
        <v>1500</v>
      </c>
      <c r="G5" s="10">
        <f>ROUNDDOWN(B5*G2,-1)</f>
        <v>160</v>
      </c>
      <c r="H5" s="9">
        <f t="shared" si="1"/>
        <v>1460</v>
      </c>
    </row>
    <row r="6" spans="1:8" ht="30" customHeight="1" x14ac:dyDescent="0.45">
      <c r="A6" s="8" t="s">
        <v>6</v>
      </c>
      <c r="B6" s="9">
        <v>2160</v>
      </c>
      <c r="C6" s="10">
        <f>ROUNDDOWN(B6*C2,-1)</f>
        <v>100</v>
      </c>
      <c r="D6" s="9">
        <f t="shared" si="2"/>
        <v>2060</v>
      </c>
      <c r="E6" s="10">
        <f>ROUNDDOWN(B6*E2,-1)</f>
        <v>160</v>
      </c>
      <c r="F6" s="9">
        <f t="shared" si="0"/>
        <v>2000</v>
      </c>
      <c r="G6" s="10">
        <f>ROUNDDOWN(B6*G2,-1)</f>
        <v>210</v>
      </c>
      <c r="H6" s="9">
        <f t="shared" si="1"/>
        <v>1950</v>
      </c>
    </row>
    <row r="7" spans="1:8" ht="30" customHeight="1" x14ac:dyDescent="0.45">
      <c r="A7" s="8" t="s">
        <v>7</v>
      </c>
      <c r="B7" s="9">
        <v>2700</v>
      </c>
      <c r="C7" s="10">
        <f>ROUNDDOWN(B7*C2,-1)</f>
        <v>130</v>
      </c>
      <c r="D7" s="9">
        <f t="shared" si="2"/>
        <v>2570</v>
      </c>
      <c r="E7" s="10">
        <f>ROUNDDOWN(B7*E2,-1)</f>
        <v>200</v>
      </c>
      <c r="F7" s="9">
        <f t="shared" si="0"/>
        <v>2500</v>
      </c>
      <c r="G7" s="10">
        <f>ROUNDDOWN(B7*G2,-1)</f>
        <v>270</v>
      </c>
      <c r="H7" s="9">
        <f t="shared" si="1"/>
        <v>2430</v>
      </c>
    </row>
    <row r="8" spans="1:8" ht="30" customHeight="1" x14ac:dyDescent="0.45">
      <c r="A8" s="8" t="s">
        <v>8</v>
      </c>
      <c r="B8" s="9">
        <v>3240</v>
      </c>
      <c r="C8" s="10">
        <f>ROUNDDOWN(B8*C2,-1)</f>
        <v>160</v>
      </c>
      <c r="D8" s="9">
        <f t="shared" si="2"/>
        <v>3080</v>
      </c>
      <c r="E8" s="10">
        <f>ROUNDDOWN(B8*E2,-1)</f>
        <v>240</v>
      </c>
      <c r="F8" s="9">
        <f t="shared" si="0"/>
        <v>3000</v>
      </c>
      <c r="G8" s="10">
        <f>ROUNDDOWN(B8*G2,-1)</f>
        <v>320</v>
      </c>
      <c r="H8" s="9">
        <f t="shared" si="1"/>
        <v>2920</v>
      </c>
    </row>
    <row r="9" spans="1:8" ht="30" customHeight="1" x14ac:dyDescent="0.45">
      <c r="A9" s="8" t="s">
        <v>9</v>
      </c>
      <c r="B9" s="9">
        <v>3780</v>
      </c>
      <c r="C9" s="10">
        <f>ROUNDDOWN(B9*C2,-1)</f>
        <v>180</v>
      </c>
      <c r="D9" s="9">
        <f t="shared" si="2"/>
        <v>3600</v>
      </c>
      <c r="E9" s="10">
        <f>ROUNDDOWN(B9*E2,-1)</f>
        <v>280</v>
      </c>
      <c r="F9" s="9">
        <f t="shared" si="0"/>
        <v>3500</v>
      </c>
      <c r="G9" s="10">
        <f>ROUNDDOWN(B9*G2,-1)</f>
        <v>370</v>
      </c>
      <c r="H9" s="9">
        <f t="shared" si="1"/>
        <v>3410</v>
      </c>
    </row>
    <row r="10" spans="1:8" ht="30" customHeight="1" x14ac:dyDescent="0.45">
      <c r="A10" s="8" t="s">
        <v>10</v>
      </c>
      <c r="B10" s="9">
        <v>4320</v>
      </c>
      <c r="C10" s="10">
        <f>ROUNDDOWN(B10*C2,-1)</f>
        <v>210</v>
      </c>
      <c r="D10" s="9">
        <f t="shared" si="2"/>
        <v>4110</v>
      </c>
      <c r="E10" s="10">
        <f>ROUNDDOWN(B10*E2,-1)</f>
        <v>320</v>
      </c>
      <c r="F10" s="9">
        <f t="shared" si="0"/>
        <v>4000</v>
      </c>
      <c r="G10" s="10">
        <f>ROUNDDOWN(B10*G2,-1)</f>
        <v>430</v>
      </c>
      <c r="H10" s="9">
        <f t="shared" si="1"/>
        <v>3890</v>
      </c>
    </row>
    <row r="11" spans="1:8" ht="30" customHeight="1" x14ac:dyDescent="0.45">
      <c r="A11" s="8" t="s">
        <v>11</v>
      </c>
      <c r="B11" s="9">
        <v>4860</v>
      </c>
      <c r="C11" s="10">
        <f>ROUNDDOWN(B11*C2,-1)</f>
        <v>240</v>
      </c>
      <c r="D11" s="9">
        <f t="shared" si="2"/>
        <v>4620</v>
      </c>
      <c r="E11" s="10">
        <f>ROUNDDOWN(B11*E2,-1)</f>
        <v>360</v>
      </c>
      <c r="F11" s="9">
        <f t="shared" si="0"/>
        <v>4500</v>
      </c>
      <c r="G11" s="10">
        <f>ROUNDDOWN(B11*G2,-1)</f>
        <v>480</v>
      </c>
      <c r="H11" s="9">
        <f t="shared" si="1"/>
        <v>4380</v>
      </c>
    </row>
    <row r="12" spans="1:8" ht="30" customHeight="1" x14ac:dyDescent="0.45">
      <c r="A12" s="8" t="s">
        <v>12</v>
      </c>
      <c r="B12" s="9">
        <v>5400</v>
      </c>
      <c r="C12" s="10">
        <f>ROUNDDOWN(B12*C2,-1)</f>
        <v>270</v>
      </c>
      <c r="D12" s="9">
        <f t="shared" si="2"/>
        <v>5130</v>
      </c>
      <c r="E12" s="10">
        <f>ROUNDDOWN(B12*E2,-1)</f>
        <v>400</v>
      </c>
      <c r="F12" s="9">
        <f t="shared" si="0"/>
        <v>5000</v>
      </c>
      <c r="G12" s="10">
        <f>ROUNDDOWN(B12*G2,-1)</f>
        <v>540</v>
      </c>
      <c r="H12" s="9">
        <f t="shared" si="1"/>
        <v>4860</v>
      </c>
    </row>
    <row r="13" spans="1:8" ht="30" customHeight="1" x14ac:dyDescent="0.45">
      <c r="A13" s="8" t="s">
        <v>13</v>
      </c>
      <c r="B13" s="9">
        <v>5940</v>
      </c>
      <c r="C13" s="10">
        <f>ROUNDDOWN(B13*C2,-1)</f>
        <v>290</v>
      </c>
      <c r="D13" s="9">
        <f t="shared" si="2"/>
        <v>5650</v>
      </c>
      <c r="E13" s="10">
        <f>ROUNDDOWN(B13*E2,-1)</f>
        <v>440</v>
      </c>
      <c r="F13" s="9">
        <f t="shared" si="0"/>
        <v>5500</v>
      </c>
      <c r="G13" s="10">
        <f>ROUNDDOWN(B13*G2,-1)</f>
        <v>590</v>
      </c>
      <c r="H13" s="9">
        <f t="shared" si="1"/>
        <v>5350</v>
      </c>
    </row>
    <row r="14" spans="1:8" ht="30" customHeight="1" x14ac:dyDescent="0.45">
      <c r="A14" s="8" t="s">
        <v>14</v>
      </c>
      <c r="B14" s="9">
        <v>6480</v>
      </c>
      <c r="C14" s="10">
        <f>ROUNDDOWN(B14*C2,-1)</f>
        <v>320</v>
      </c>
      <c r="D14" s="9">
        <f t="shared" si="2"/>
        <v>6160</v>
      </c>
      <c r="E14" s="10">
        <f>ROUNDDOWN(B14*E2,-1)</f>
        <v>480</v>
      </c>
      <c r="F14" s="9">
        <f t="shared" si="0"/>
        <v>6000</v>
      </c>
      <c r="G14" s="10">
        <f>ROUNDDOWN(B14*G2,-1)</f>
        <v>640</v>
      </c>
      <c r="H14" s="9">
        <f t="shared" si="1"/>
        <v>5840</v>
      </c>
    </row>
    <row r="15" spans="1:8" ht="30" customHeight="1" x14ac:dyDescent="0.45">
      <c r="A15" s="8" t="s">
        <v>15</v>
      </c>
      <c r="B15" s="9">
        <v>7020</v>
      </c>
      <c r="C15" s="10">
        <f>ROUNDDOWN(B15*C2,-1)</f>
        <v>350</v>
      </c>
      <c r="D15" s="9">
        <f t="shared" si="2"/>
        <v>6670</v>
      </c>
      <c r="E15" s="10">
        <f>ROUNDDOWN(B15*E2,-1)</f>
        <v>520</v>
      </c>
      <c r="F15" s="9">
        <f t="shared" si="0"/>
        <v>6500</v>
      </c>
      <c r="G15" s="10">
        <f>ROUNDDOWN(B15*G2,-1)</f>
        <v>700</v>
      </c>
      <c r="H15" s="9">
        <f t="shared" si="1"/>
        <v>6320</v>
      </c>
    </row>
    <row r="16" spans="1:8" ht="30" customHeight="1" x14ac:dyDescent="0.45">
      <c r="A16" s="8" t="s">
        <v>16</v>
      </c>
      <c r="B16" s="9">
        <v>7560</v>
      </c>
      <c r="C16" s="10">
        <f>ROUNDDOWN(B16*C2,-1)</f>
        <v>370</v>
      </c>
      <c r="D16" s="9">
        <f t="shared" si="2"/>
        <v>7190</v>
      </c>
      <c r="E16" s="10">
        <f>ROUNDDOWN(B16*E2,-1)</f>
        <v>560</v>
      </c>
      <c r="F16" s="9">
        <f t="shared" si="0"/>
        <v>7000</v>
      </c>
      <c r="G16" s="10">
        <f>ROUNDDOWN(B16*G2,-1)</f>
        <v>750</v>
      </c>
      <c r="H16" s="9">
        <f t="shared" si="1"/>
        <v>6810</v>
      </c>
    </row>
    <row r="17" spans="1:8" ht="30" customHeight="1" x14ac:dyDescent="0.45">
      <c r="A17" s="8" t="s">
        <v>17</v>
      </c>
      <c r="B17" s="9">
        <v>8100</v>
      </c>
      <c r="C17" s="10">
        <f>ROUNDDOWN(B17*C2,-1)</f>
        <v>400</v>
      </c>
      <c r="D17" s="9">
        <f t="shared" si="2"/>
        <v>7700</v>
      </c>
      <c r="E17" s="10">
        <f>ROUNDDOWN(B17*E2,-1)</f>
        <v>600</v>
      </c>
      <c r="F17" s="9">
        <f t="shared" si="0"/>
        <v>7500</v>
      </c>
      <c r="G17" s="10">
        <f>ROUNDDOWN(B17*G2,-1)</f>
        <v>810</v>
      </c>
      <c r="H17" s="9">
        <f t="shared" si="1"/>
        <v>7290</v>
      </c>
    </row>
    <row r="18" spans="1:8" ht="30" customHeight="1" x14ac:dyDescent="0.45">
      <c r="A18" s="8" t="s">
        <v>18</v>
      </c>
      <c r="B18" s="9">
        <v>8640</v>
      </c>
      <c r="C18" s="10">
        <f>ROUNDDOWN(B18*C2,-1)</f>
        <v>430</v>
      </c>
      <c r="D18" s="9">
        <f t="shared" si="2"/>
        <v>8210</v>
      </c>
      <c r="E18" s="10">
        <f>ROUNDDOWN(B18*E2,-1)</f>
        <v>640</v>
      </c>
      <c r="F18" s="9">
        <f t="shared" si="0"/>
        <v>8000</v>
      </c>
      <c r="G18" s="10">
        <f>ROUNDDOWN(B18*G2,-1)</f>
        <v>860</v>
      </c>
      <c r="H18" s="9">
        <f t="shared" si="1"/>
        <v>7780</v>
      </c>
    </row>
    <row r="19" spans="1:8" ht="30" customHeight="1" x14ac:dyDescent="0.45">
      <c r="A19" s="8" t="s">
        <v>19</v>
      </c>
      <c r="B19" s="9">
        <v>9180</v>
      </c>
      <c r="C19" s="10">
        <f>ROUNDDOWN(B19*C2,-1)</f>
        <v>450</v>
      </c>
      <c r="D19" s="9">
        <f t="shared" si="2"/>
        <v>8730</v>
      </c>
      <c r="E19" s="10">
        <f>ROUNDDOWN(B19*E2,-1)</f>
        <v>680</v>
      </c>
      <c r="F19" s="9">
        <f t="shared" si="0"/>
        <v>8500</v>
      </c>
      <c r="G19" s="10">
        <f>ROUNDDOWN(B19*G2,-1)</f>
        <v>910</v>
      </c>
      <c r="H19" s="9">
        <f t="shared" si="1"/>
        <v>8270</v>
      </c>
    </row>
    <row r="20" spans="1:8" ht="30" customHeight="1" x14ac:dyDescent="0.45">
      <c r="A20" s="8" t="s">
        <v>20</v>
      </c>
      <c r="B20" s="9">
        <v>9720</v>
      </c>
      <c r="C20" s="10">
        <f>ROUNDDOWN(B20*C2,-1)</f>
        <v>480</v>
      </c>
      <c r="D20" s="9">
        <f t="shared" si="2"/>
        <v>9240</v>
      </c>
      <c r="E20" s="10">
        <f>ROUNDDOWN(B20*E2,-1)</f>
        <v>720</v>
      </c>
      <c r="F20" s="9">
        <f t="shared" si="0"/>
        <v>9000</v>
      </c>
      <c r="G20" s="10">
        <f>ROUNDDOWN(B20*G2,-1)</f>
        <v>970</v>
      </c>
      <c r="H20" s="9">
        <f t="shared" si="1"/>
        <v>8750</v>
      </c>
    </row>
    <row r="21" spans="1:8" ht="30" customHeight="1" x14ac:dyDescent="0.45">
      <c r="A21" s="8" t="s">
        <v>21</v>
      </c>
      <c r="B21" s="9">
        <v>10260</v>
      </c>
      <c r="C21" s="10">
        <f>ROUNDDOWN(B21*C2,-1)</f>
        <v>510</v>
      </c>
      <c r="D21" s="9">
        <f t="shared" si="2"/>
        <v>9750</v>
      </c>
      <c r="E21" s="10">
        <f>ROUNDDOWN(B21*E2,-1)</f>
        <v>760</v>
      </c>
      <c r="F21" s="9">
        <f t="shared" si="0"/>
        <v>9500</v>
      </c>
      <c r="G21" s="10">
        <f>ROUNDDOWN(B21*G2,-1)</f>
        <v>1020</v>
      </c>
      <c r="H21" s="9">
        <f t="shared" si="1"/>
        <v>9240</v>
      </c>
    </row>
    <row r="22" spans="1:8" ht="30" customHeight="1" x14ac:dyDescent="0.45">
      <c r="A22" s="8" t="s">
        <v>22</v>
      </c>
      <c r="B22" s="9">
        <v>10800</v>
      </c>
      <c r="C22" s="10">
        <f>ROUNDDOWN(B22*C2,-1)</f>
        <v>540</v>
      </c>
      <c r="D22" s="9">
        <f t="shared" si="2"/>
        <v>10260</v>
      </c>
      <c r="E22" s="10">
        <f>ROUNDDOWN(B22*E2,-1)</f>
        <v>810</v>
      </c>
      <c r="F22" s="9">
        <f t="shared" si="0"/>
        <v>9990</v>
      </c>
      <c r="G22" s="10">
        <f>ROUNDDOWN(B22*G2,-1)</f>
        <v>1080</v>
      </c>
      <c r="H22" s="9">
        <f t="shared" si="1"/>
        <v>9720</v>
      </c>
    </row>
    <row r="23" spans="1:8" ht="30" customHeight="1" x14ac:dyDescent="0.45">
      <c r="A23" s="8" t="s">
        <v>23</v>
      </c>
      <c r="B23" s="9">
        <v>11340</v>
      </c>
      <c r="C23" s="10">
        <f>ROUNDDOWN(B23*C2,-1)</f>
        <v>560</v>
      </c>
      <c r="D23" s="9">
        <f t="shared" si="2"/>
        <v>10780</v>
      </c>
      <c r="E23" s="10">
        <f>ROUNDDOWN(B23*E2,-1)</f>
        <v>850</v>
      </c>
      <c r="F23" s="9">
        <f t="shared" si="0"/>
        <v>10490</v>
      </c>
      <c r="G23" s="10">
        <f>ROUNDDOWN(B23*G2,-1)</f>
        <v>1130</v>
      </c>
      <c r="H23" s="9">
        <f t="shared" si="1"/>
        <v>10210</v>
      </c>
    </row>
    <row r="24" spans="1:8" ht="30" customHeight="1" x14ac:dyDescent="0.45">
      <c r="A24" s="8" t="s">
        <v>24</v>
      </c>
      <c r="B24" s="9">
        <v>11880</v>
      </c>
      <c r="C24" s="10">
        <f>ROUNDDOWN(B24*C2,-1)</f>
        <v>590</v>
      </c>
      <c r="D24" s="9">
        <f t="shared" si="2"/>
        <v>11290</v>
      </c>
      <c r="E24" s="10">
        <f>ROUNDDOWN(B24*E2,-1)</f>
        <v>890</v>
      </c>
      <c r="F24" s="9">
        <f t="shared" si="0"/>
        <v>10990</v>
      </c>
      <c r="G24" s="10">
        <f>ROUNDDOWN(B24*G2,-1)</f>
        <v>1180</v>
      </c>
      <c r="H24" s="9">
        <f t="shared" si="1"/>
        <v>10700</v>
      </c>
    </row>
    <row r="25" spans="1:8" ht="30" customHeight="1" x14ac:dyDescent="0.45">
      <c r="A25" s="8" t="s">
        <v>25</v>
      </c>
      <c r="B25" s="9">
        <v>12420</v>
      </c>
      <c r="C25" s="10">
        <f>ROUNDDOWN(B25*C2,-1)</f>
        <v>620</v>
      </c>
      <c r="D25" s="9">
        <f t="shared" si="2"/>
        <v>11800</v>
      </c>
      <c r="E25" s="10">
        <f>ROUNDDOWN(B25*E2,-1)</f>
        <v>930</v>
      </c>
      <c r="F25" s="9">
        <f t="shared" si="0"/>
        <v>11490</v>
      </c>
      <c r="G25" s="10">
        <f>ROUNDDOWN(B25*G2,-1)</f>
        <v>1240</v>
      </c>
      <c r="H25" s="9">
        <f t="shared" si="1"/>
        <v>11180</v>
      </c>
    </row>
    <row r="26" spans="1:8" ht="30" customHeight="1" x14ac:dyDescent="0.45">
      <c r="A26" s="8" t="s">
        <v>26</v>
      </c>
      <c r="B26" s="9">
        <v>12960</v>
      </c>
      <c r="C26" s="10">
        <f>ROUNDDOWN(B26*C2,-1)</f>
        <v>640</v>
      </c>
      <c r="D26" s="9">
        <f t="shared" si="2"/>
        <v>12320</v>
      </c>
      <c r="E26" s="10">
        <f>ROUNDDOWN(B26*E2,-1)</f>
        <v>970</v>
      </c>
      <c r="F26" s="9">
        <f t="shared" si="0"/>
        <v>11990</v>
      </c>
      <c r="G26" s="10">
        <f>ROUNDDOWN(B26*G2,-1)</f>
        <v>1290</v>
      </c>
      <c r="H26" s="9">
        <f t="shared" si="1"/>
        <v>11670</v>
      </c>
    </row>
    <row r="27" spans="1:8" ht="10.050000000000001" customHeight="1" x14ac:dyDescent="0.45">
      <c r="A27" s="11"/>
      <c r="B27" s="11"/>
      <c r="C27" s="11"/>
      <c r="D27" s="11"/>
      <c r="E27" s="11"/>
      <c r="F27" s="11"/>
      <c r="G27" s="11"/>
      <c r="H27" s="11"/>
    </row>
    <row r="28" spans="1:8" ht="18.600000000000001" x14ac:dyDescent="0.45">
      <c r="A28" s="12" t="s">
        <v>41</v>
      </c>
      <c r="B28" s="11"/>
      <c r="C28" s="11"/>
      <c r="D28" s="11"/>
      <c r="E28" s="11"/>
      <c r="F28" s="11"/>
      <c r="G28" s="11"/>
      <c r="H28" s="11"/>
    </row>
    <row r="29" spans="1:8" ht="27" customHeight="1" x14ac:dyDescent="0.45">
      <c r="A29" s="15" t="s">
        <v>42</v>
      </c>
      <c r="B29" s="15"/>
      <c r="C29" s="15"/>
      <c r="D29" s="15"/>
      <c r="E29" s="15"/>
      <c r="F29" s="15"/>
      <c r="G29" s="15"/>
      <c r="H29" s="15"/>
    </row>
    <row r="30" spans="1:8" ht="27" customHeight="1" x14ac:dyDescent="0.45">
      <c r="A30" s="15" t="s">
        <v>43</v>
      </c>
      <c r="B30" s="15"/>
      <c r="C30" s="15"/>
      <c r="D30" s="15"/>
      <c r="E30" s="15"/>
      <c r="F30" s="15"/>
      <c r="G30" s="15"/>
      <c r="H30" s="15"/>
    </row>
    <row r="31" spans="1:8" ht="27" customHeight="1" x14ac:dyDescent="0.45">
      <c r="A31" s="15" t="s">
        <v>44</v>
      </c>
      <c r="B31" s="15"/>
      <c r="C31" s="15"/>
      <c r="D31" s="15"/>
      <c r="E31" s="15"/>
      <c r="F31" s="15"/>
      <c r="G31" s="15"/>
      <c r="H31" s="15"/>
    </row>
    <row r="33" spans="1:1" ht="18.600000000000001" x14ac:dyDescent="0.45">
      <c r="A33" s="12" t="s">
        <v>28</v>
      </c>
    </row>
    <row r="34" spans="1:1" ht="18.600000000000001" x14ac:dyDescent="0.45">
      <c r="A34" s="12" t="s">
        <v>35</v>
      </c>
    </row>
  </sheetData>
  <mergeCells count="4">
    <mergeCell ref="A1:H1"/>
    <mergeCell ref="A29:H29"/>
    <mergeCell ref="A30:H30"/>
    <mergeCell ref="A31:H31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3A2E-7BF9-4FDD-953F-6182CF1D146B}">
  <dimension ref="A1:H14"/>
  <sheetViews>
    <sheetView view="pageBreakPreview" zoomScale="80" zoomScaleNormal="110" zoomScaleSheetLayoutView="80" workbookViewId="0">
      <selection activeCell="B20" sqref="B20"/>
    </sheetView>
  </sheetViews>
  <sheetFormatPr defaultRowHeight="18" x14ac:dyDescent="0.45"/>
  <cols>
    <col min="1" max="1" width="19.3984375" customWidth="1"/>
    <col min="2" max="2" width="14.19921875" bestFit="1" customWidth="1"/>
    <col min="3" max="3" width="9.19921875" bestFit="1" customWidth="1"/>
    <col min="4" max="4" width="14.19921875" bestFit="1" customWidth="1"/>
    <col min="5" max="5" width="9.796875" bestFit="1" customWidth="1"/>
    <col min="6" max="6" width="14.19921875" bestFit="1" customWidth="1"/>
    <col min="7" max="7" width="11.8984375" bestFit="1" customWidth="1"/>
    <col min="8" max="8" width="14.19921875" bestFit="1" customWidth="1"/>
  </cols>
  <sheetData>
    <row r="1" spans="1:8" ht="21" x14ac:dyDescent="0.45">
      <c r="A1" s="14" t="s">
        <v>34</v>
      </c>
      <c r="B1" s="14"/>
      <c r="C1" s="14"/>
      <c r="D1" s="14"/>
      <c r="E1" s="14"/>
      <c r="F1" s="14"/>
      <c r="G1" s="14"/>
      <c r="H1" s="14"/>
    </row>
    <row r="2" spans="1:8" ht="21" x14ac:dyDescent="0.45">
      <c r="A2" s="14"/>
      <c r="B2" s="14"/>
      <c r="C2" s="14"/>
      <c r="D2" s="14"/>
      <c r="E2" s="14"/>
      <c r="F2" s="14"/>
      <c r="G2" s="14"/>
      <c r="H2" s="14"/>
    </row>
    <row r="3" spans="1:8" ht="30" customHeight="1" thickBot="1" x14ac:dyDescent="0.5">
      <c r="A3" s="1" t="s">
        <v>33</v>
      </c>
      <c r="B3" s="2" t="s">
        <v>1</v>
      </c>
      <c r="C3" s="3">
        <v>0.05</v>
      </c>
      <c r="D3" s="2" t="s">
        <v>2</v>
      </c>
      <c r="E3" s="4">
        <v>7.4999999999999997E-2</v>
      </c>
      <c r="F3" s="2" t="s">
        <v>2</v>
      </c>
      <c r="G3" s="3">
        <v>0.1</v>
      </c>
      <c r="H3" s="2" t="s">
        <v>2</v>
      </c>
    </row>
    <row r="4" spans="1:8" ht="30" customHeight="1" thickTop="1" x14ac:dyDescent="0.45">
      <c r="A4" s="5" t="s">
        <v>29</v>
      </c>
      <c r="B4" s="6">
        <v>270</v>
      </c>
      <c r="C4" s="7">
        <f>ROUNDDOWN(B4*C3,-1)</f>
        <v>10</v>
      </c>
      <c r="D4" s="6">
        <f>B4-C4</f>
        <v>260</v>
      </c>
      <c r="E4" s="7">
        <f>ROUNDDOWN(B4*E3,-1)</f>
        <v>20</v>
      </c>
      <c r="F4" s="6">
        <f>B4-E4</f>
        <v>250</v>
      </c>
      <c r="G4" s="7">
        <f>ROUNDDOWN(B4*G3,-1)</f>
        <v>20</v>
      </c>
      <c r="H4" s="6">
        <f>B4-G4</f>
        <v>250</v>
      </c>
    </row>
    <row r="5" spans="1:8" ht="30" customHeight="1" x14ac:dyDescent="0.45">
      <c r="A5" s="8" t="s">
        <v>30</v>
      </c>
      <c r="B5" s="9">
        <v>540</v>
      </c>
      <c r="C5" s="10">
        <f>ROUNDDOWN(B5*C3,-1)</f>
        <v>20</v>
      </c>
      <c r="D5" s="9">
        <f>B5-C5</f>
        <v>520</v>
      </c>
      <c r="E5" s="10">
        <f>ROUNDDOWN(B5*E3,-1)</f>
        <v>40</v>
      </c>
      <c r="F5" s="9">
        <f t="shared" ref="F5" si="0">B5-E5</f>
        <v>500</v>
      </c>
      <c r="G5" s="10">
        <f>ROUNDDOWN(B5*G3,-1)</f>
        <v>50</v>
      </c>
      <c r="H5" s="9">
        <f t="shared" ref="H5" si="1">B5-G5</f>
        <v>490</v>
      </c>
    </row>
    <row r="6" spans="1:8" x14ac:dyDescent="0.45">
      <c r="A6" s="11"/>
      <c r="B6" s="11"/>
      <c r="C6" s="11"/>
      <c r="D6" s="11"/>
      <c r="E6" s="11"/>
      <c r="F6" s="11"/>
      <c r="G6" s="11"/>
      <c r="H6" s="11"/>
    </row>
    <row r="7" spans="1:8" ht="18.600000000000001" x14ac:dyDescent="0.45">
      <c r="A7" s="12" t="s">
        <v>31</v>
      </c>
      <c r="B7" s="11"/>
      <c r="C7" s="11"/>
      <c r="D7" s="11"/>
      <c r="E7" s="11"/>
      <c r="F7" s="11"/>
      <c r="G7" s="11"/>
      <c r="H7" s="11"/>
    </row>
    <row r="8" spans="1:8" ht="18.600000000000001" x14ac:dyDescent="0.45">
      <c r="A8" s="12" t="s">
        <v>32</v>
      </c>
      <c r="B8" s="11"/>
      <c r="C8" s="11"/>
      <c r="D8" s="11"/>
      <c r="E8" s="11"/>
      <c r="F8" s="11"/>
      <c r="G8" s="11"/>
      <c r="H8" s="11"/>
    </row>
    <row r="9" spans="1:8" x14ac:dyDescent="0.45">
      <c r="A9" s="11"/>
      <c r="B9" s="11"/>
      <c r="C9" s="11"/>
      <c r="D9" s="11"/>
      <c r="E9" s="11"/>
      <c r="F9" s="11"/>
      <c r="G9" s="11"/>
      <c r="H9" s="11"/>
    </row>
    <row r="10" spans="1:8" ht="30" customHeight="1" x14ac:dyDescent="0.45">
      <c r="A10" s="15" t="s">
        <v>36</v>
      </c>
      <c r="B10" s="15"/>
      <c r="C10" s="15"/>
      <c r="D10" s="15"/>
      <c r="E10" s="15"/>
      <c r="F10" s="15"/>
      <c r="G10" s="15"/>
      <c r="H10" s="15"/>
    </row>
    <row r="11" spans="1:8" ht="30" customHeight="1" x14ac:dyDescent="0.45">
      <c r="A11" s="15" t="s">
        <v>37</v>
      </c>
      <c r="B11" s="15"/>
      <c r="C11" s="15"/>
      <c r="D11" s="15"/>
      <c r="E11" s="15"/>
      <c r="F11" s="15"/>
      <c r="G11" s="15"/>
      <c r="H11" s="15"/>
    </row>
    <row r="12" spans="1:8" ht="18.600000000000001" x14ac:dyDescent="0.45">
      <c r="A12" s="13" t="s">
        <v>40</v>
      </c>
    </row>
    <row r="13" spans="1:8" ht="18.600000000000001" x14ac:dyDescent="0.45">
      <c r="A13" s="13" t="s">
        <v>38</v>
      </c>
    </row>
    <row r="14" spans="1:8" ht="18.600000000000001" x14ac:dyDescent="0.45">
      <c r="A14" s="13" t="s">
        <v>39</v>
      </c>
    </row>
  </sheetData>
  <mergeCells count="4">
    <mergeCell ref="A1:H1"/>
    <mergeCell ref="A10:H10"/>
    <mergeCell ref="A11:H11"/>
    <mergeCell ref="A2:H2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単価表</vt:lpstr>
      <vt:lpstr>（別紙）単価表</vt:lpstr>
      <vt:lpstr>'（別紙）単価表'!Print_Area</vt:lpstr>
      <vt:lpstr>単価表!Print_Area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2025-03-07T00:22:47Z</dcterms:created>
  <dcterms:modified xsi:type="dcterms:W3CDTF">2026-03-13T05:07:55Z</dcterms:modified>
</cp:coreProperties>
</file>